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320" windowHeight="15840"/>
  </bookViews>
  <sheets>
    <sheet name="2019_lista_ofert(1)" sheetId="1" r:id="rId1"/>
    <sheet name="Arkusz1" sheetId="2" r:id="rId2"/>
  </sheets>
  <definedNames>
    <definedName name="_xlnm.Print_Area" localSheetId="0">'2019_lista_ofert(1)'!$A$1:$H$16</definedName>
    <definedName name="_xlnm.Print_Titles" localSheetId="0">'2019_lista_ofert(1)'!$5:$5</definedName>
  </definedNames>
  <calcPr calcId="125725"/>
</workbook>
</file>

<file path=xl/calcChain.xml><?xml version="1.0" encoding="utf-8"?>
<calcChain xmlns="http://schemas.openxmlformats.org/spreadsheetml/2006/main">
  <c r="K17" i="2"/>
  <c r="I17"/>
  <c r="F17"/>
  <c r="E17"/>
</calcChain>
</file>

<file path=xl/sharedStrings.xml><?xml version="1.0" encoding="utf-8"?>
<sst xmlns="http://schemas.openxmlformats.org/spreadsheetml/2006/main" count="84" uniqueCount="68">
  <si>
    <t>Ilość uzyska
nych punktów</t>
  </si>
  <si>
    <t>Wnioskowana kwota dotacji
z oferty</t>
  </si>
  <si>
    <t>OGÓŁEM</t>
  </si>
  <si>
    <t>X</t>
  </si>
  <si>
    <t>Kwota przyznanej dotacji</t>
  </si>
  <si>
    <t>Wykaz ofert zgłosoznych do konkursu</t>
  </si>
  <si>
    <t xml:space="preserve">Lp. </t>
  </si>
  <si>
    <t>Nr oferty</t>
  </si>
  <si>
    <t>Nazwa oferenta</t>
  </si>
  <si>
    <t>Nazwa zadania</t>
  </si>
  <si>
    <t>Wysokość wnioskowanej dotacji</t>
  </si>
  <si>
    <t>Suma punktów</t>
  </si>
  <si>
    <t>§1  pkt  1 prowadzenie rehabilitacji osób niepełnosprawnych w róznych typach placówek*</t>
  </si>
  <si>
    <t>Stowarzszenie na Rzecz Osób Niepełnosprawnych "przytULAnka"</t>
  </si>
  <si>
    <t>Aktwni i sprawni z przytULAnką.</t>
  </si>
  <si>
    <t>Wysokość proponowanej dotacji</t>
  </si>
  <si>
    <t>Kujawsko-Pomorskie Stowarzyszenie "Razem Możemy Więcej"</t>
  </si>
  <si>
    <t xml:space="preserve">Fundacja "Całym Sercem" </t>
  </si>
  <si>
    <t>Fundacja Aktywizacji i Integracji</t>
  </si>
  <si>
    <t>Rehabilitacja Bez Barier</t>
  </si>
  <si>
    <t>Stowarzyszenie Na Rzecz Dzieci i Osób z Niepełnosprawnością Radosny Zakątek</t>
  </si>
  <si>
    <t xml:space="preserve"> Stowarzyszenie Na Rzecz Wspierania Edukacji SPINAKER </t>
  </si>
  <si>
    <t xml:space="preserve"> Stowarzyszenie Towarzystwo Autyzmu w Toruniu </t>
  </si>
  <si>
    <t xml:space="preserve"> Polskie Towarzystwo Stwardnienia Rozsianego Oddział w Koninie
</t>
  </si>
  <si>
    <t xml:space="preserve"> Fundacja Pomocy Osobom Niepełnosprawnym "Volo Vivere" </t>
  </si>
  <si>
    <t xml:space="preserve"> Fundacja Na Rzecz Wspierania Osób Niepełnosprawnych "Dobre Serce" </t>
  </si>
  <si>
    <t>Żyj samodzielnie  - rehabilitacja zawodowa i społeczna osób niepełnosprawnych - kontynuacja projektu</t>
  </si>
  <si>
    <t>Diagnoza - jako początek wszystkiego</t>
  </si>
  <si>
    <t>Masażysta z dostawą do domu na bis</t>
  </si>
  <si>
    <t>Sprawniej, łatwiej, aktywniej</t>
  </si>
  <si>
    <t>Wiatr w żagle</t>
  </si>
  <si>
    <t>Zwiększenie dostępu osób z niepełnosprawnością do lecznictwa specjalistycznego, terapii i rehabilitacji.</t>
  </si>
  <si>
    <t>Masaże II</t>
  </si>
  <si>
    <t xml:space="preserve">  TERAPIA PLUS - REHABILITACJA OSÓB NIEPEŁNOSPRAWNYCH W WARUNKACH DOMOWYCH</t>
  </si>
  <si>
    <t xml:space="preserve">  Zwiększenie sprawności i samodzielności osób niepełnosprawnych poprzez mobilne przeprowadzanie rehabilitacji </t>
  </si>
  <si>
    <t>SE-II-BRD.614.7.1.2020</t>
  </si>
  <si>
    <t>SE-II-BRD.614.7.2.2020</t>
  </si>
  <si>
    <t>SE-II-BRD.614.7.3.2020</t>
  </si>
  <si>
    <t>SE-II-BRD.614.7.4.2020</t>
  </si>
  <si>
    <t>SE-II-BRD.614.7.5.2020</t>
  </si>
  <si>
    <t>SE-II-BRD.614.7.6.2020</t>
  </si>
  <si>
    <t>SE-II-BRD.614.7.7.2020</t>
  </si>
  <si>
    <t>SE-II-BRD.614.7.8.2020</t>
  </si>
  <si>
    <t>SE-II-BRD.614.7.9.2020</t>
  </si>
  <si>
    <t>SE-II-BRD.614.7.10.20</t>
  </si>
  <si>
    <t>SE-II-BRD.614.7.11.2020</t>
  </si>
  <si>
    <t>x</t>
  </si>
  <si>
    <t xml:space="preserve">Program rehabilitacji domowej dla osób chorych na Stwardnienie Rozsiane </t>
  </si>
  <si>
    <t xml:space="preserve">
Nr i nazwa konkursu:  Otwarty konkurs ofert nr 17/2020 na wykonywanie zadań publicznych związanych z realizacją zadań Samorządu Województwa w 2020 roku w zakresie działalności na rzecz osób niepełnosprawnych pod nazwą "Zwiększenie dostępu osób z niepełnosprawnością do lecznictwa specjalistycznego, terapii i rehabilitacji."
</t>
  </si>
  <si>
    <t>28-30 punktów</t>
  </si>
  <si>
    <t>80% wnioskowanej kwotydotacji</t>
  </si>
  <si>
    <t>31-40</t>
  </si>
  <si>
    <t>90% wnioskowanej kwotydotacji</t>
  </si>
  <si>
    <t>41-50</t>
  </si>
  <si>
    <t>100% wnioskowanej kwotydotacji</t>
  </si>
  <si>
    <t>80% wnioskowanej kwoty dotacji</t>
  </si>
  <si>
    <t>90% wnioskowanej kwoty dotacji</t>
  </si>
  <si>
    <t>100% wnioskowanej kwoty dotacji</t>
  </si>
  <si>
    <t>Koszt całkowity zadania</t>
  </si>
  <si>
    <t>W przypadku nieusunięcia wskaznych uchybień formalnych oferta nie będzie rozpatrywana.</t>
  </si>
  <si>
    <r>
      <t>Zgodnie z Regulaminem Konkursu dopuszcza się możliwość uzupełnienia uchybień formalnych 
w terminie 7 dni od dnia ukazania się stosownej informacji na stronie internetowej www.ngo.kujawsko-pomorskie.pl, tj. do dnia</t>
    </r>
    <r>
      <rPr>
        <sz val="11"/>
        <rFont val="Calibri"/>
        <family val="2"/>
        <charset val="238"/>
        <scheme val="minor"/>
      </rPr>
      <t xml:space="preserve"> 28 lutego</t>
    </r>
    <r>
      <rPr>
        <sz val="11"/>
        <color theme="1"/>
        <rFont val="Calibri"/>
        <family val="2"/>
        <charset val="238"/>
        <scheme val="minor"/>
      </rPr>
      <t xml:space="preserve"> 2020 r. (decyduje data wpływu do Departamentu Spraw Społecznych Urzedu Marszałkowskiego Województwa Kujawsko-Pomorskiego, Pl. Tetralny 2, 87-100 Toruń)</t>
    </r>
  </si>
  <si>
    <t>Uchybienia formalne</t>
  </si>
  <si>
    <t>SE-II-BRD.614.9.22.2020</t>
  </si>
  <si>
    <t>Polski Związek niewidomych Okręg Kujawsko-Pomorski</t>
  </si>
  <si>
    <t>Wiem Więcej 2020</t>
  </si>
  <si>
    <t>Brak dokumentów potwierdzających zmianę składu osobowego Zarządu PZN Okręg Kujawsko-Pomorski.</t>
  </si>
  <si>
    <r>
      <t xml:space="preserve">Osoba do konkatku: Monika Wolska,                                                                                                   </t>
    </r>
    <r>
      <rPr>
        <u/>
        <sz val="11"/>
        <color rgb="FF0070C0"/>
        <rFont val="Calibri"/>
        <family val="2"/>
        <charset val="238"/>
        <scheme val="minor"/>
      </rPr>
      <t>m.wolska@kujawsko-pomorska.pl</t>
    </r>
  </si>
  <si>
    <t>Wykaz ofert wymagających uzupełnienia uchybień formalnych złożonych w otwarty konkursie ofert nr 15/2020 pod nazwą "Zwiększenie dostępu osób                     z niepełnosprawnością do lecznictwa specjalistycznego, terapii i rehabilitacji."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</si>
</sst>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8"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 Narrow"/>
      <family val="2"/>
      <charset val="238"/>
    </font>
    <font>
      <b/>
      <sz val="13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11"/>
      <color rgb="FF006100"/>
      <name val="Arial Narrow"/>
      <family val="2"/>
      <charset val="238"/>
    </font>
    <font>
      <sz val="11"/>
      <color rgb="FF9C0006"/>
      <name val="Arial Narrow"/>
      <family val="2"/>
      <charset val="238"/>
    </font>
    <font>
      <sz val="11"/>
      <color rgb="FF9C5700"/>
      <name val="Arial Narrow"/>
      <family val="2"/>
      <charset val="238"/>
    </font>
    <font>
      <sz val="11"/>
      <color rgb="FF3F3F76"/>
      <name val="Arial Narrow"/>
      <family val="2"/>
      <charset val="238"/>
    </font>
    <font>
      <b/>
      <sz val="11"/>
      <color rgb="FF3F3F3F"/>
      <name val="Arial Narrow"/>
      <family val="2"/>
      <charset val="238"/>
    </font>
    <font>
      <b/>
      <sz val="11"/>
      <color rgb="FFFA7D00"/>
      <name val="Arial Narrow"/>
      <family val="2"/>
      <charset val="238"/>
    </font>
    <font>
      <sz val="11"/>
      <color rgb="FFFA7D0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color rgb="FFFF0000"/>
      <name val="Arial Narrow"/>
      <family val="2"/>
      <charset val="238"/>
    </font>
    <font>
      <i/>
      <sz val="11"/>
      <color rgb="FF7F7F7F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0" fontId="19" fillId="0" borderId="0" xfId="0" applyFont="1"/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43" fontId="19" fillId="0" borderId="10" xfId="0" applyNumberFormat="1" applyFont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43" fontId="19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2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3" fontId="25" fillId="34" borderId="15" xfId="0" applyNumberFormat="1" applyFont="1" applyFill="1" applyBorder="1" applyAlignment="1">
      <alignment horizontal="center" vertical="center"/>
    </xf>
    <xf numFmtId="43" fontId="26" fillId="34" borderId="15" xfId="0" applyNumberFormat="1" applyFont="1" applyFill="1" applyBorder="1" applyAlignment="1">
      <alignment horizontal="center" vertical="center"/>
    </xf>
    <xf numFmtId="43" fontId="25" fillId="34" borderId="15" xfId="0" applyNumberFormat="1" applyFont="1" applyFill="1" applyBorder="1" applyAlignment="1">
      <alignment horizontal="right" vertical="center"/>
    </xf>
    <xf numFmtId="2" fontId="18" fillId="34" borderId="15" xfId="0" applyNumberFormat="1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applyFont="1"/>
    <xf numFmtId="0" fontId="19" fillId="0" borderId="0" xfId="0" applyFont="1" applyAlignment="1">
      <alignment horizontal="center" vertical="center"/>
    </xf>
    <xf numFmtId="9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left" vertical="center" wrapText="1"/>
    </xf>
    <xf numFmtId="0" fontId="18" fillId="34" borderId="17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0" fontId="18" fillId="34" borderId="19" xfId="0" applyFont="1" applyFill="1" applyBorder="1" applyAlignment="1">
      <alignment horizontal="right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tabSelected="1" view="pageBreakPreview" zoomScale="120" zoomScaleNormal="100" zoomScaleSheetLayoutView="120" workbookViewId="0">
      <selection sqref="A1:H6"/>
    </sheetView>
  </sheetViews>
  <sheetFormatPr defaultRowHeight="15"/>
  <cols>
    <col min="1" max="1" width="5.28515625" style="1" customWidth="1"/>
    <col min="2" max="2" width="26.5703125" style="1" customWidth="1"/>
    <col min="3" max="3" width="28.5703125" style="1" customWidth="1"/>
    <col min="4" max="4" width="32.7109375" style="1" customWidth="1"/>
    <col min="5" max="5" width="14.28515625" style="1" hidden="1" customWidth="1"/>
    <col min="6" max="6" width="9.140625" style="1" hidden="1" customWidth="1"/>
    <col min="7" max="7" width="16.5703125" style="1" hidden="1" customWidth="1"/>
    <col min="8" max="8" width="46.42578125" style="1" customWidth="1"/>
    <col min="9" max="16384" width="9.140625" style="1"/>
  </cols>
  <sheetData>
    <row r="1" spans="1:8" ht="71.25" customHeight="1">
      <c r="A1" s="47" t="s">
        <v>67</v>
      </c>
      <c r="B1" s="47"/>
      <c r="C1" s="47"/>
      <c r="D1" s="47"/>
      <c r="E1" s="47"/>
      <c r="F1" s="47"/>
      <c r="G1" s="47"/>
      <c r="H1" s="47"/>
    </row>
    <row r="2" spans="1:8" ht="81" customHeight="1">
      <c r="A2" s="48" t="s">
        <v>60</v>
      </c>
      <c r="B2" s="48"/>
      <c r="C2" s="48"/>
      <c r="D2" s="48"/>
      <c r="E2" s="48"/>
      <c r="F2" s="48"/>
      <c r="G2" s="48"/>
      <c r="H2" s="48"/>
    </row>
    <row r="3" spans="1:8" ht="36.75" customHeight="1">
      <c r="A3" s="48" t="s">
        <v>59</v>
      </c>
      <c r="B3" s="48"/>
      <c r="C3" s="48"/>
      <c r="D3" s="48"/>
      <c r="E3" s="48"/>
      <c r="F3" s="48"/>
      <c r="G3" s="48"/>
      <c r="H3" s="48"/>
    </row>
    <row r="4" spans="1:8" ht="66" customHeight="1">
      <c r="A4" s="49" t="s">
        <v>6</v>
      </c>
      <c r="B4" s="49" t="s">
        <v>7</v>
      </c>
      <c r="C4" s="49" t="s">
        <v>8</v>
      </c>
      <c r="D4" s="49" t="s">
        <v>9</v>
      </c>
      <c r="E4" s="49" t="s">
        <v>1</v>
      </c>
      <c r="F4" s="50" t="s">
        <v>0</v>
      </c>
      <c r="G4" s="50" t="s">
        <v>4</v>
      </c>
      <c r="H4" s="50" t="s">
        <v>61</v>
      </c>
    </row>
    <row r="5" spans="1:8" ht="20.25" customHeight="1">
      <c r="A5" s="51">
        <v>1</v>
      </c>
      <c r="B5" s="51">
        <v>2</v>
      </c>
      <c r="C5" s="51">
        <v>3</v>
      </c>
      <c r="D5" s="51">
        <v>4</v>
      </c>
      <c r="E5" s="51">
        <v>9</v>
      </c>
      <c r="F5" s="51">
        <v>10</v>
      </c>
      <c r="G5" s="51">
        <v>11</v>
      </c>
      <c r="H5" s="51">
        <v>5</v>
      </c>
    </row>
    <row r="6" spans="1:8" ht="69" customHeight="1">
      <c r="A6" s="52">
        <v>1</v>
      </c>
      <c r="B6" s="16" t="s">
        <v>62</v>
      </c>
      <c r="C6" s="8" t="s">
        <v>63</v>
      </c>
      <c r="D6" s="8" t="s">
        <v>64</v>
      </c>
      <c r="E6" s="9">
        <v>20760</v>
      </c>
      <c r="F6" s="10">
        <v>42</v>
      </c>
      <c r="G6" s="11">
        <v>20760</v>
      </c>
      <c r="H6" s="53" t="s">
        <v>65</v>
      </c>
    </row>
    <row r="7" spans="1:8">
      <c r="A7" s="12"/>
      <c r="B7" s="12"/>
      <c r="C7" s="12"/>
      <c r="D7" s="12"/>
      <c r="E7" s="12"/>
      <c r="F7" s="13"/>
      <c r="G7" s="13"/>
      <c r="H7" s="13"/>
    </row>
    <row r="8" spans="1:8" ht="23.25" customHeight="1">
      <c r="A8" s="46" t="s">
        <v>66</v>
      </c>
      <c r="B8" s="46"/>
      <c r="C8" s="46"/>
      <c r="D8" s="12"/>
      <c r="E8" s="37"/>
      <c r="F8" s="37"/>
      <c r="G8" s="37"/>
      <c r="H8" s="37"/>
    </row>
    <row r="9" spans="1:8" ht="23.25" customHeight="1">
      <c r="A9" s="46"/>
      <c r="B9" s="46"/>
      <c r="C9" s="46"/>
      <c r="D9" s="18"/>
      <c r="E9" s="37"/>
      <c r="F9" s="37"/>
      <c r="G9" s="37"/>
      <c r="H9" s="37"/>
    </row>
    <row r="10" spans="1:8" ht="23.25" customHeight="1">
      <c r="A10" s="18"/>
      <c r="B10" s="18"/>
      <c r="C10" s="18"/>
      <c r="D10" s="18"/>
      <c r="E10" s="37"/>
      <c r="F10" s="37"/>
      <c r="G10" s="37"/>
      <c r="H10" s="37"/>
    </row>
    <row r="11" spans="1:8" ht="23.25" customHeight="1">
      <c r="A11" s="18"/>
      <c r="B11" s="18"/>
      <c r="C11" s="18"/>
      <c r="D11" s="18"/>
      <c r="E11" s="37"/>
      <c r="F11" s="37"/>
      <c r="G11" s="37"/>
      <c r="H11" s="37"/>
    </row>
    <row r="12" spans="1:8" ht="23.25" customHeight="1">
      <c r="A12" s="25"/>
      <c r="B12" s="26"/>
      <c r="C12" s="26"/>
      <c r="D12" s="26"/>
      <c r="E12" s="37"/>
      <c r="F12" s="37"/>
      <c r="G12" s="37"/>
      <c r="H12" s="37"/>
    </row>
    <row r="13" spans="1:8" ht="22.5" customHeight="1">
      <c r="A13" s="26"/>
      <c r="B13" s="26"/>
      <c r="C13" s="26"/>
      <c r="D13" s="26"/>
      <c r="E13" s="37"/>
      <c r="F13" s="37"/>
      <c r="G13" s="37"/>
      <c r="H13" s="37"/>
    </row>
    <row r="14" spans="1:8" ht="24" customHeight="1">
      <c r="A14" s="18"/>
      <c r="B14" s="18"/>
      <c r="C14" s="18"/>
      <c r="D14" s="18"/>
      <c r="E14" s="37"/>
      <c r="F14" s="37"/>
      <c r="G14" s="37"/>
      <c r="H14" s="37"/>
    </row>
    <row r="15" spans="1:8" ht="15" customHeight="1">
      <c r="A15" s="18"/>
      <c r="B15" s="18"/>
      <c r="C15" s="18"/>
      <c r="D15" s="18"/>
      <c r="E15" s="37"/>
      <c r="F15" s="37"/>
      <c r="G15" s="37"/>
      <c r="H15" s="37"/>
    </row>
    <row r="16" spans="1:8">
      <c r="A16" s="12"/>
      <c r="B16" s="12"/>
      <c r="C16" s="12"/>
      <c r="D16" s="12"/>
      <c r="E16" s="37"/>
      <c r="F16" s="37"/>
      <c r="G16" s="37"/>
      <c r="H16" s="37"/>
    </row>
  </sheetData>
  <sortState ref="A5:L19">
    <sortCondition ref="B6:B19"/>
  </sortState>
  <mergeCells count="13">
    <mergeCell ref="E8:H8"/>
    <mergeCell ref="E12:H12"/>
    <mergeCell ref="E13:H13"/>
    <mergeCell ref="A1:H1"/>
    <mergeCell ref="A2:H2"/>
    <mergeCell ref="A3:H3"/>
    <mergeCell ref="A8:C9"/>
    <mergeCell ref="E14:H14"/>
    <mergeCell ref="E15:H15"/>
    <mergeCell ref="E16:H16"/>
    <mergeCell ref="E9:H9"/>
    <mergeCell ref="E10:H10"/>
    <mergeCell ref="E11:H1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598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F6" sqref="F6:F16"/>
    </sheetView>
  </sheetViews>
  <sheetFormatPr defaultRowHeight="15"/>
  <cols>
    <col min="1" max="1" width="5.28515625" style="1" customWidth="1"/>
    <col min="2" max="2" width="26.5703125" style="1" customWidth="1"/>
    <col min="3" max="3" width="28.5703125" style="1" customWidth="1"/>
    <col min="4" max="4" width="32.7109375" style="1" customWidth="1"/>
    <col min="5" max="5" width="15.85546875" style="1" customWidth="1"/>
    <col min="6" max="7" width="15.5703125" style="1" customWidth="1"/>
    <col min="8" max="8" width="14.28515625" style="1" customWidth="1"/>
    <col min="9" max="9" width="14.28515625" style="1" hidden="1" customWidth="1"/>
    <col min="10" max="10" width="9.140625" style="1" hidden="1" customWidth="1"/>
    <col min="11" max="11" width="16.5703125" style="1" hidden="1" customWidth="1"/>
    <col min="12" max="12" width="9.140625" style="32"/>
    <col min="13" max="16384" width="9.140625" style="1"/>
  </cols>
  <sheetData>
    <row r="1" spans="1:18" ht="22.5" customHeight="1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8" ht="60" customHeight="1" thickBot="1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O2" s="38"/>
      <c r="P2" s="38"/>
      <c r="Q2" s="38"/>
      <c r="R2" s="38"/>
    </row>
    <row r="3" spans="1:18" ht="66" customHeight="1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15</v>
      </c>
      <c r="G3" s="3" t="s">
        <v>58</v>
      </c>
      <c r="H3" s="3" t="s">
        <v>11</v>
      </c>
      <c r="I3" s="3" t="s">
        <v>1</v>
      </c>
      <c r="J3" s="4" t="s">
        <v>0</v>
      </c>
      <c r="K3" s="4" t="s">
        <v>4</v>
      </c>
    </row>
    <row r="4" spans="1:18" ht="20.25" customHeight="1" thickBot="1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</row>
    <row r="5" spans="1:18" ht="36.75" customHeight="1">
      <c r="A5" s="44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8" ht="55.5" customHeight="1">
      <c r="A6" s="7">
        <v>1</v>
      </c>
      <c r="B6" s="16" t="s">
        <v>35</v>
      </c>
      <c r="C6" s="8" t="s">
        <v>13</v>
      </c>
      <c r="D6" s="8" t="s">
        <v>14</v>
      </c>
      <c r="E6" s="14">
        <v>36700</v>
      </c>
      <c r="F6" s="19">
        <v>33030</v>
      </c>
      <c r="G6" s="35">
        <v>46000</v>
      </c>
      <c r="H6" s="17">
        <v>40</v>
      </c>
      <c r="I6" s="9">
        <v>20760</v>
      </c>
      <c r="J6" s="10">
        <v>42</v>
      </c>
      <c r="K6" s="11">
        <v>20760</v>
      </c>
      <c r="L6" s="33"/>
    </row>
    <row r="7" spans="1:18" ht="94.5" customHeight="1">
      <c r="A7" s="7">
        <v>2</v>
      </c>
      <c r="B7" s="16" t="s">
        <v>36</v>
      </c>
      <c r="C7" s="15" t="s">
        <v>16</v>
      </c>
      <c r="D7" s="8" t="s">
        <v>26</v>
      </c>
      <c r="E7" s="14">
        <v>38400</v>
      </c>
      <c r="F7" s="14">
        <v>0</v>
      </c>
      <c r="G7" s="14">
        <v>48000</v>
      </c>
      <c r="H7" s="17">
        <v>27</v>
      </c>
      <c r="I7" s="9"/>
      <c r="J7" s="10"/>
      <c r="K7" s="11"/>
    </row>
    <row r="8" spans="1:18" ht="46.5" customHeight="1">
      <c r="A8" s="7">
        <v>3</v>
      </c>
      <c r="B8" s="16" t="s">
        <v>37</v>
      </c>
      <c r="C8" s="15" t="s">
        <v>17</v>
      </c>
      <c r="D8" s="8" t="s">
        <v>27</v>
      </c>
      <c r="E8" s="14">
        <v>22800</v>
      </c>
      <c r="F8" s="14">
        <v>0</v>
      </c>
      <c r="G8" s="14">
        <v>29800</v>
      </c>
      <c r="H8" s="17" t="s">
        <v>46</v>
      </c>
      <c r="I8" s="9"/>
      <c r="J8" s="10"/>
      <c r="K8" s="11"/>
    </row>
    <row r="9" spans="1:18" ht="63.75" customHeight="1">
      <c r="A9" s="7">
        <v>4</v>
      </c>
      <c r="B9" s="16" t="s">
        <v>38</v>
      </c>
      <c r="C9" s="15" t="s">
        <v>18</v>
      </c>
      <c r="D9" s="8" t="s">
        <v>28</v>
      </c>
      <c r="E9" s="14">
        <v>11835</v>
      </c>
      <c r="F9" s="19">
        <v>10651</v>
      </c>
      <c r="G9" s="35">
        <v>15955</v>
      </c>
      <c r="H9" s="17">
        <v>35</v>
      </c>
      <c r="I9" s="9"/>
      <c r="J9" s="10"/>
      <c r="K9" s="11"/>
      <c r="L9" s="33"/>
    </row>
    <row r="10" spans="1:18" ht="76.5" customHeight="1">
      <c r="A10" s="7">
        <v>5</v>
      </c>
      <c r="B10" s="16" t="s">
        <v>39</v>
      </c>
      <c r="C10" s="15" t="s">
        <v>19</v>
      </c>
      <c r="D10" s="8" t="s">
        <v>47</v>
      </c>
      <c r="E10" s="14">
        <v>13150</v>
      </c>
      <c r="F10" s="19">
        <v>11835</v>
      </c>
      <c r="G10" s="35">
        <v>16450</v>
      </c>
      <c r="H10" s="17">
        <v>34</v>
      </c>
      <c r="I10" s="9"/>
      <c r="J10" s="10"/>
      <c r="K10" s="11"/>
      <c r="L10" s="33"/>
    </row>
    <row r="11" spans="1:18" ht="63.75" customHeight="1">
      <c r="A11" s="7">
        <v>6</v>
      </c>
      <c r="B11" s="16" t="s">
        <v>40</v>
      </c>
      <c r="C11" s="15" t="s">
        <v>20</v>
      </c>
      <c r="D11" s="8" t="s">
        <v>29</v>
      </c>
      <c r="E11" s="14">
        <v>32400</v>
      </c>
      <c r="F11" s="19">
        <v>29160</v>
      </c>
      <c r="G11" s="35">
        <v>41400</v>
      </c>
      <c r="H11" s="17">
        <v>37</v>
      </c>
      <c r="I11" s="9"/>
      <c r="J11" s="10"/>
      <c r="K11" s="11"/>
      <c r="L11" s="33"/>
    </row>
    <row r="12" spans="1:18" ht="72.75" customHeight="1">
      <c r="A12" s="7">
        <v>7</v>
      </c>
      <c r="B12" s="16" t="s">
        <v>41</v>
      </c>
      <c r="C12" s="15" t="s">
        <v>21</v>
      </c>
      <c r="D12" s="8" t="s">
        <v>30</v>
      </c>
      <c r="E12" s="14">
        <v>51664</v>
      </c>
      <c r="F12" s="14">
        <v>0</v>
      </c>
      <c r="G12" s="14">
        <v>64580</v>
      </c>
      <c r="H12" s="17">
        <v>24</v>
      </c>
      <c r="I12" s="9"/>
      <c r="J12" s="10"/>
      <c r="K12" s="11"/>
    </row>
    <row r="13" spans="1:18" ht="74.25" customHeight="1">
      <c r="A13" s="7">
        <v>8</v>
      </c>
      <c r="B13" s="16" t="s">
        <v>42</v>
      </c>
      <c r="C13" s="15" t="s">
        <v>22</v>
      </c>
      <c r="D13" s="8" t="s">
        <v>31</v>
      </c>
      <c r="E13" s="14">
        <v>15184</v>
      </c>
      <c r="F13" s="14">
        <v>0</v>
      </c>
      <c r="G13" s="14">
        <v>16896</v>
      </c>
      <c r="H13" s="17" t="s">
        <v>46</v>
      </c>
      <c r="I13" s="9"/>
      <c r="J13" s="10"/>
      <c r="K13" s="11"/>
    </row>
    <row r="14" spans="1:18" ht="58.5" customHeight="1">
      <c r="A14" s="7">
        <v>9</v>
      </c>
      <c r="B14" s="16" t="s">
        <v>43</v>
      </c>
      <c r="C14" s="15" t="s">
        <v>23</v>
      </c>
      <c r="D14" s="8" t="s">
        <v>32</v>
      </c>
      <c r="E14" s="14">
        <v>5000</v>
      </c>
      <c r="F14" s="14">
        <v>0</v>
      </c>
      <c r="G14" s="14">
        <v>5630</v>
      </c>
      <c r="H14" s="17" t="s">
        <v>46</v>
      </c>
      <c r="I14" s="9">
        <v>40558.870000000003</v>
      </c>
      <c r="J14" s="10">
        <v>38</v>
      </c>
      <c r="K14" s="11">
        <v>25000</v>
      </c>
    </row>
    <row r="15" spans="1:18" ht="84" customHeight="1">
      <c r="A15" s="7">
        <v>10</v>
      </c>
      <c r="B15" s="16" t="s">
        <v>44</v>
      </c>
      <c r="C15" s="15" t="s">
        <v>24</v>
      </c>
      <c r="D15" s="8" t="s">
        <v>33</v>
      </c>
      <c r="E15" s="14">
        <v>22350</v>
      </c>
      <c r="F15" s="20">
        <v>15324</v>
      </c>
      <c r="G15" s="36">
        <v>28080</v>
      </c>
      <c r="H15" s="17">
        <v>29</v>
      </c>
      <c r="I15" s="9">
        <v>40000</v>
      </c>
      <c r="J15" s="10">
        <v>44</v>
      </c>
      <c r="K15" s="11">
        <v>40000</v>
      </c>
      <c r="L15" s="33"/>
    </row>
    <row r="16" spans="1:18" ht="117.75" customHeight="1">
      <c r="A16" s="7">
        <v>11</v>
      </c>
      <c r="B16" s="16" t="s">
        <v>45</v>
      </c>
      <c r="C16" s="15" t="s">
        <v>25</v>
      </c>
      <c r="D16" s="8" t="s">
        <v>34</v>
      </c>
      <c r="E16" s="14">
        <v>31500</v>
      </c>
      <c r="F16" s="14">
        <v>0</v>
      </c>
      <c r="G16" s="14">
        <v>40900</v>
      </c>
      <c r="H16" s="17">
        <v>10</v>
      </c>
      <c r="I16" s="9">
        <v>4450</v>
      </c>
      <c r="J16" s="10">
        <v>45</v>
      </c>
      <c r="K16" s="11">
        <v>4450</v>
      </c>
    </row>
    <row r="17" spans="1:12" ht="33" customHeight="1" thickBot="1">
      <c r="A17" s="41" t="s">
        <v>2</v>
      </c>
      <c r="B17" s="42"/>
      <c r="C17" s="42"/>
      <c r="D17" s="43"/>
      <c r="E17" s="24">
        <f>SUM(E6:E16)</f>
        <v>280983</v>
      </c>
      <c r="F17" s="24">
        <f>SUM(F6:F16)</f>
        <v>100000</v>
      </c>
      <c r="G17" s="24"/>
      <c r="H17" s="22" t="s">
        <v>46</v>
      </c>
      <c r="I17" s="23" t="e">
        <f>#REF!+#REF!+#REF!</f>
        <v>#REF!</v>
      </c>
      <c r="J17" s="21" t="s">
        <v>3</v>
      </c>
      <c r="K17" s="23" t="e">
        <f>#REF!+#REF!+#REF!</f>
        <v>#REF!</v>
      </c>
    </row>
    <row r="18" spans="1:12">
      <c r="A18" s="27"/>
      <c r="B18" s="27"/>
      <c r="C18" s="27"/>
      <c r="D18" s="27"/>
      <c r="E18" s="27"/>
      <c r="F18" s="27"/>
      <c r="G18" s="29"/>
      <c r="H18" s="27"/>
      <c r="I18" s="27"/>
      <c r="J18" s="13"/>
      <c r="K18" s="13"/>
    </row>
    <row r="19" spans="1:12" ht="23.25" customHeight="1">
      <c r="A19" s="27"/>
      <c r="B19" s="27"/>
      <c r="C19" s="27"/>
      <c r="D19" s="27"/>
      <c r="E19" s="27"/>
      <c r="F19" s="28"/>
      <c r="G19" s="30"/>
      <c r="H19" s="28"/>
      <c r="I19" s="28"/>
      <c r="J19" s="28"/>
      <c r="K19" s="28"/>
    </row>
    <row r="20" spans="1:12" ht="23.25" customHeight="1">
      <c r="A20" s="27"/>
      <c r="B20" s="27"/>
      <c r="C20" s="27"/>
      <c r="D20" s="27"/>
      <c r="E20" s="27"/>
      <c r="F20" s="31" t="s">
        <v>49</v>
      </c>
      <c r="G20" s="31"/>
      <c r="H20" s="31" t="s">
        <v>55</v>
      </c>
      <c r="I20" s="31" t="s">
        <v>49</v>
      </c>
      <c r="J20" s="31" t="s">
        <v>50</v>
      </c>
      <c r="K20" s="31" t="s">
        <v>49</v>
      </c>
      <c r="L20" s="34"/>
    </row>
    <row r="21" spans="1:12" ht="23.25" customHeight="1">
      <c r="A21" s="27"/>
      <c r="B21" s="27"/>
      <c r="C21" s="27"/>
      <c r="D21" s="27"/>
      <c r="E21" s="27"/>
      <c r="F21" s="31" t="s">
        <v>51</v>
      </c>
      <c r="G21" s="31"/>
      <c r="H21" s="31" t="s">
        <v>56</v>
      </c>
      <c r="I21" s="31" t="s">
        <v>51</v>
      </c>
      <c r="J21" s="31" t="s">
        <v>52</v>
      </c>
      <c r="K21" s="31" t="s">
        <v>51</v>
      </c>
      <c r="L21" s="34"/>
    </row>
    <row r="22" spans="1:12" ht="22.5" customHeight="1">
      <c r="A22" s="26"/>
      <c r="B22" s="26"/>
      <c r="C22" s="26"/>
      <c r="D22" s="26"/>
      <c r="E22" s="27"/>
      <c r="F22" s="31" t="s">
        <v>53</v>
      </c>
      <c r="G22" s="31"/>
      <c r="H22" s="31" t="s">
        <v>57</v>
      </c>
      <c r="I22" s="31" t="s">
        <v>53</v>
      </c>
      <c r="J22" s="31" t="s">
        <v>54</v>
      </c>
      <c r="K22" s="31" t="s">
        <v>53</v>
      </c>
      <c r="L22" s="34"/>
    </row>
    <row r="23" spans="1:12" ht="24" customHeight="1">
      <c r="A23" s="27"/>
      <c r="B23" s="27"/>
      <c r="C23" s="27"/>
      <c r="D23" s="27"/>
      <c r="E23" s="27"/>
      <c r="F23" s="37"/>
      <c r="G23" s="37"/>
      <c r="H23" s="37"/>
      <c r="I23" s="37"/>
      <c r="J23" s="37"/>
      <c r="K23" s="37"/>
    </row>
    <row r="24" spans="1:12" ht="15" customHeight="1">
      <c r="A24" s="27"/>
      <c r="B24" s="27"/>
      <c r="C24" s="27"/>
      <c r="D24" s="27"/>
      <c r="E24" s="27"/>
      <c r="F24" s="37"/>
      <c r="G24" s="37"/>
      <c r="H24" s="37"/>
      <c r="I24" s="37"/>
      <c r="J24" s="37"/>
      <c r="K24" s="37"/>
    </row>
    <row r="25" spans="1:12">
      <c r="A25" s="27"/>
      <c r="B25" s="27"/>
      <c r="C25" s="27"/>
      <c r="D25" s="27"/>
      <c r="E25" s="27"/>
      <c r="F25" s="37"/>
      <c r="G25" s="37"/>
      <c r="H25" s="37"/>
      <c r="I25" s="37"/>
      <c r="J25" s="37"/>
      <c r="K25" s="37"/>
    </row>
    <row r="26" spans="1:12">
      <c r="F26" s="37"/>
      <c r="G26" s="37"/>
      <c r="H26" s="37"/>
      <c r="I26" s="37"/>
      <c r="J26" s="37"/>
      <c r="K26" s="37"/>
    </row>
  </sheetData>
  <mergeCells count="9">
    <mergeCell ref="F25:K25"/>
    <mergeCell ref="F26:K26"/>
    <mergeCell ref="A1:K1"/>
    <mergeCell ref="A2:K2"/>
    <mergeCell ref="O2:R2"/>
    <mergeCell ref="A5:K5"/>
    <mergeCell ref="A17:D17"/>
    <mergeCell ref="F23:K23"/>
    <mergeCell ref="F24:K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2019_lista_ofert(1)</vt:lpstr>
      <vt:lpstr>Arkusz1</vt:lpstr>
      <vt:lpstr>'2019_lista_ofert(1)'!Obszar_wydruku</vt:lpstr>
      <vt:lpstr>'2019_lista_ofert(1)'!Tytuły_wydruku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Marcinkowska</dc:creator>
  <cp:lastModifiedBy> </cp:lastModifiedBy>
  <cp:lastPrinted>2020-02-20T06:56:38Z</cp:lastPrinted>
  <dcterms:created xsi:type="dcterms:W3CDTF">2019-03-25T06:32:34Z</dcterms:created>
  <dcterms:modified xsi:type="dcterms:W3CDTF">2020-02-20T08:06:30Z</dcterms:modified>
</cp:coreProperties>
</file>