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19320" windowHeight="11760"/>
  </bookViews>
  <sheets>
    <sheet name="rejest 2018" sheetId="1" r:id="rId1"/>
  </sheets>
  <definedNames>
    <definedName name="_xlnm._FilterDatabase" localSheetId="0" hidden="1">'rejest 2018'!$B$5:$R$15</definedName>
    <definedName name="_xlnm.Print_Titles" localSheetId="0">'rejest 2018'!$3:$5</definedName>
  </definedNames>
  <calcPr calcId="145621"/>
</workbook>
</file>

<file path=xl/calcChain.xml><?xml version="1.0" encoding="utf-8"?>
<calcChain xmlns="http://schemas.openxmlformats.org/spreadsheetml/2006/main">
  <c r="T15" i="1" l="1"/>
  <c r="S15" i="1"/>
  <c r="N15" i="1"/>
</calcChain>
</file>

<file path=xl/sharedStrings.xml><?xml version="1.0" encoding="utf-8"?>
<sst xmlns="http://schemas.openxmlformats.org/spreadsheetml/2006/main" count="84" uniqueCount="82">
  <si>
    <t>Nr oferty</t>
  </si>
  <si>
    <t>Nazwa oferenta</t>
  </si>
  <si>
    <t>Miasto</t>
  </si>
  <si>
    <t>Adres</t>
  </si>
  <si>
    <t>Telefon</t>
  </si>
  <si>
    <t>Mail</t>
  </si>
  <si>
    <t>KRS</t>
  </si>
  <si>
    <t>Prezes/Przewodniczący</t>
  </si>
  <si>
    <t>Powiat</t>
  </si>
  <si>
    <t>Wysokość wnioskowanej dotacji</t>
  </si>
  <si>
    <t>Udział przyznanej dotacji w pierwotnym koszcie całkowitym zadania określonym w ofercie w %</t>
  </si>
  <si>
    <t>Koszt zadania na osobę</t>
  </si>
  <si>
    <t>Uzupełnienie oceny formalnej</t>
  </si>
  <si>
    <t>bydgoski</t>
  </si>
  <si>
    <t>nakielski</t>
  </si>
  <si>
    <t>sępoleński</t>
  </si>
  <si>
    <t>chełmiński</t>
  </si>
  <si>
    <t>lp.</t>
  </si>
  <si>
    <t>Razem: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</si>
  <si>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</si>
  <si>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</si>
  <si>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</si>
  <si>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</si>
  <si>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</si>
  <si>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</si>
  <si>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</si>
  <si>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</si>
  <si>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</si>
  <si>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włocławski</t>
  </si>
  <si>
    <t>aleksandrowski</t>
  </si>
  <si>
    <t>inowrocławski</t>
  </si>
  <si>
    <t>Wysokość przyznanej dotacji</t>
  </si>
  <si>
    <t>Środki finansowe własne</t>
  </si>
  <si>
    <t>Suma przyznanych punktów</t>
  </si>
  <si>
    <t>Uwagi</t>
  </si>
  <si>
    <t>Tytuł zadania</t>
  </si>
  <si>
    <t>Całkowity koszt zadania</t>
  </si>
  <si>
    <t>sporządziła</t>
  </si>
  <si>
    <t>Anna Paduszek - Knasiak</t>
  </si>
  <si>
    <r>
      <t>SE-II.614.4.1.2018 (oferta nr 40</t>
    </r>
    <r>
      <rPr>
        <b/>
        <sz val="18"/>
        <rFont val="Times New Roman"/>
        <family val="1"/>
        <charset val="238"/>
      </rPr>
      <t>)</t>
    </r>
  </si>
  <si>
    <t>"Fundacja Wspierania Rozwoju Impuls"</t>
  </si>
  <si>
    <t>m.Toruń</t>
  </si>
  <si>
    <t>87-100 Toruń,                                  ul. Morcinka 13</t>
  </si>
  <si>
    <t>SE-II.614.4.3.2018 (oferta nr 261)</t>
  </si>
  <si>
    <t>89-240 Kcynia,                     Studzienki 31</t>
  </si>
  <si>
    <t>Hipoetarapia - jako najchętniej wybierana przez dzieci niepełnosprawne forma terapii</t>
  </si>
  <si>
    <t>SE-II.614.4.4.2018 (oferta nr 353 )</t>
  </si>
  <si>
    <t>Fundacja Rehabilitacja bez barier</t>
  </si>
  <si>
    <t>Powrót do zdrowia po udarze mózgu - program rehabilitacyjny</t>
  </si>
  <si>
    <t>SE-II.614.4.5.2018 (oferta nr 467)</t>
  </si>
  <si>
    <t>m.Włocławek</t>
  </si>
  <si>
    <t>87-800 Włocławek,                           ul. Starodębska 26</t>
  </si>
  <si>
    <t>Słyszę, mówię, jestem</t>
  </si>
  <si>
    <t>87-700 Aleksandrów Kujawski,                                ul. Stefana Okrzei 4a</t>
  </si>
  <si>
    <t>Łatwiej, sprawniej, aktywniej</t>
  </si>
  <si>
    <t>Fundacja Caietanus</t>
  </si>
  <si>
    <t>87-800 Włocławek,                           ul. Kaliska 99</t>
  </si>
  <si>
    <t>Nowoczesne terapie - szansa, rozwój, przyszłość</t>
  </si>
  <si>
    <t>SE-II.614.4.11.2018 (oferta nr 691)</t>
  </si>
  <si>
    <t>Fundacja Wspierania Osób Niepełnosprawnych Nasz Dom</t>
  </si>
  <si>
    <t>86-200 Chełmno,                         ul. Dominikańska 40</t>
  </si>
  <si>
    <t>Dogoterapia, terapia poprzez taniev - różne formy terapii - leczą i bawią</t>
  </si>
  <si>
    <t>SE-II.614.4.13.2018 (oferta nr 769)</t>
  </si>
  <si>
    <r>
      <t xml:space="preserve">
</t>
    </r>
    <r>
      <rPr>
        <sz val="18"/>
        <color theme="1"/>
        <rFont val="Times New Roman"/>
        <family val="1"/>
        <charset val="238"/>
      </rPr>
      <t xml:space="preserve">Krajeńskie Stowarzyszenie Chorych na Stwardnienie Rozsiane "SILNI DUCHEM"
</t>
    </r>
  </si>
  <si>
    <t xml:space="preserve">89-410 Więcbork,                          ul. Pocztowa 11               </t>
  </si>
  <si>
    <t>SILNI DUCHEM pokonują lenistwo i ćwiczą w domu</t>
  </si>
  <si>
    <t>SE-II.614.4.14.2018 (oferta nr 875)</t>
  </si>
  <si>
    <t>Fundacja Na Rzecz Wspierania Osób Niepełnosprawnych „Dobre Serce”</t>
  </si>
  <si>
    <t>86-05 Ciele,                             ul. Mroczna 1</t>
  </si>
  <si>
    <t>Mobilne usługi rehabilitacyjne szansą na poprawę sprawności ruchowej osób niepełnosprawnych</t>
  </si>
  <si>
    <t>26 300,00</t>
  </si>
  <si>
    <t>34</t>
  </si>
  <si>
    <t>Kółko graniaste - zajęcia rehabilitacyjno-edukacyjno-integracyjne dla dzieci                z niepełnosprawnością</t>
  </si>
  <si>
    <t>Stowarzyszenie Rodziców           i Przyjaciół i Młodzieży                     z Wadą Słuchu "SURDO"</t>
  </si>
  <si>
    <t>SE-II.614.4.6.2018 (oferta nr 544)</t>
  </si>
  <si>
    <t>SE-II.614.4.7.2018 (oferta nr 569)</t>
  </si>
  <si>
    <t>88-100 Inowrocław,                   ul. Przypadek 25 lok.1</t>
  </si>
  <si>
    <t>Kujawsko-Pomorskie Stowarzyszenie "Razem możemy więcej"</t>
  </si>
  <si>
    <t>Stowarzyszenie Dzieci                z Niepełnosprawnością "Radosny Zakatek"</t>
  </si>
  <si>
    <t>Udział przyznanej dotacji               w pierwotnym koszcie całkowitym zadania określonym       w ofercie               w %</t>
  </si>
  <si>
    <t>Wykaz ofert wybranych w ramach otwartego konkursu ofert nr 17/2018 na wykonywanie zadań publicznych związanych z realizacją zadań Samorządu Województwa w 2018 roku w zakresie działalności              na rzecz osób niepełnosprawnych pod nazwą: "Zwiększenie dostępu osób z niepełnosprawnością do lecznictwa specjalistycznego, terapii i rehabilitacji"</t>
  </si>
  <si>
    <t>Załącznik nr 2 do uchwały Nr 8/274/18                                                                                                               Zarządu Województwa Kujawsko-Pomorskiego z dnia 28.02.2018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</si>
</sst>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b/>
      <sz val="1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4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8"/>
      <color theme="1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20"/>
      <name val="Times New Roman"/>
      <family val="1"/>
      <charset val="238"/>
    </font>
    <font>
      <sz val="18"/>
      <color rgb="FFFF0000"/>
      <name val="Times New Roman"/>
      <family val="1"/>
      <charset val="238"/>
    </font>
    <font>
      <sz val="18"/>
      <color theme="1"/>
      <name val="Czcionka tekstu podstawowego"/>
      <family val="2"/>
      <charset val="238"/>
    </font>
    <font>
      <sz val="14"/>
      <color theme="1"/>
      <name val="Czcionka tekstu podstawowego"/>
      <family val="2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3" fillId="2" borderId="1" applyNumberFormat="0" applyAlignment="0" applyProtection="0"/>
    <xf numFmtId="0" fontId="4" fillId="0" borderId="0" applyNumberFormat="0" applyFill="0" applyBorder="0" applyAlignment="0" applyProtection="0"/>
  </cellStyleXfs>
  <cellXfs count="6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Border="1"/>
    <xf numFmtId="0" fontId="1" fillId="0" borderId="0" xfId="0" applyFont="1" applyFill="1"/>
    <xf numFmtId="4" fontId="1" fillId="0" borderId="0" xfId="0" applyNumberFormat="1" applyFont="1" applyFill="1"/>
    <xf numFmtId="4" fontId="1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49" fontId="10" fillId="0" borderId="3" xfId="1" applyNumberFormat="1" applyFont="1" applyBorder="1" applyAlignment="1">
      <alignment horizontal="center" vertical="center" wrapText="1"/>
    </xf>
    <xf numFmtId="4" fontId="12" fillId="0" borderId="3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vertical="center" wrapText="1"/>
    </xf>
    <xf numFmtId="49" fontId="11" fillId="0" borderId="3" xfId="1" applyNumberFormat="1" applyFont="1" applyFill="1" applyBorder="1" applyAlignment="1">
      <alignment horizontal="center" vertical="center" wrapText="1"/>
    </xf>
    <xf numFmtId="4" fontId="9" fillId="0" borderId="3" xfId="1" applyNumberFormat="1" applyFont="1" applyFill="1" applyBorder="1" applyAlignment="1">
      <alignment horizontal="center" vertical="center" wrapText="1"/>
    </xf>
    <xf numFmtId="49" fontId="11" fillId="3" borderId="3" xfId="1" applyNumberFormat="1" applyFont="1" applyFill="1" applyBorder="1" applyAlignment="1">
      <alignment horizontal="center" vertical="center" wrapText="1"/>
    </xf>
    <xf numFmtId="4" fontId="10" fillId="3" borderId="3" xfId="1" applyNumberFormat="1" applyFont="1" applyFill="1" applyBorder="1" applyAlignment="1">
      <alignment horizontal="center" vertical="center" wrapText="1"/>
    </xf>
    <xf numFmtId="4" fontId="9" fillId="3" borderId="3" xfId="1" applyNumberFormat="1" applyFont="1" applyFill="1" applyBorder="1" applyAlignment="1">
      <alignment horizontal="center" vertical="center" wrapText="1"/>
    </xf>
    <xf numFmtId="49" fontId="10" fillId="3" borderId="3" xfId="1" applyNumberFormat="1" applyFont="1" applyFill="1" applyBorder="1" applyAlignment="1">
      <alignment horizontal="center" vertical="center" wrapText="1"/>
    </xf>
    <xf numFmtId="4" fontId="12" fillId="0" borderId="3" xfId="1" applyNumberFormat="1" applyFont="1" applyFill="1" applyBorder="1" applyAlignment="1">
      <alignment horizontal="center" vertical="center"/>
    </xf>
    <xf numFmtId="4" fontId="12" fillId="0" borderId="3" xfId="0" applyNumberFormat="1" applyFont="1" applyFill="1" applyBorder="1" applyAlignment="1">
      <alignment horizontal="center" vertical="center"/>
    </xf>
    <xf numFmtId="0" fontId="0" fillId="0" borderId="0" xfId="0" applyAlignment="1"/>
    <xf numFmtId="0" fontId="7" fillId="0" borderId="3" xfId="0" applyNumberFormat="1" applyFont="1" applyFill="1" applyBorder="1" applyAlignment="1">
      <alignment horizontal="center" vertical="center"/>
    </xf>
    <xf numFmtId="49" fontId="10" fillId="0" borderId="3" xfId="1" applyNumberFormat="1" applyFont="1" applyFill="1" applyBorder="1" applyAlignment="1">
      <alignment horizontal="left" vertical="center" wrapText="1"/>
    </xf>
    <xf numFmtId="49" fontId="11" fillId="0" borderId="3" xfId="1" applyNumberFormat="1" applyFont="1" applyFill="1" applyBorder="1" applyAlignment="1">
      <alignment horizontal="left" vertical="center" wrapText="1"/>
    </xf>
    <xf numFmtId="0" fontId="9" fillId="3" borderId="3" xfId="1" applyNumberFormat="1" applyFont="1" applyFill="1" applyBorder="1" applyAlignment="1">
      <alignment horizontal="center" vertical="center" wrapText="1"/>
    </xf>
    <xf numFmtId="0" fontId="10" fillId="0" borderId="0" xfId="0" applyFont="1" applyAlignment="1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/>
    <xf numFmtId="0" fontId="11" fillId="0" borderId="3" xfId="0" applyFont="1" applyBorder="1" applyAlignment="1">
      <alignment horizontal="center" vertical="center" wrapText="1"/>
    </xf>
    <xf numFmtId="0" fontId="11" fillId="3" borderId="3" xfId="1" applyNumberFormat="1" applyFont="1" applyFill="1" applyBorder="1" applyAlignment="1">
      <alignment horizontal="center" vertical="center" wrapText="1"/>
    </xf>
    <xf numFmtId="0" fontId="10" fillId="3" borderId="3" xfId="1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49" fontId="14" fillId="3" borderId="3" xfId="1" applyNumberFormat="1" applyFont="1" applyFill="1" applyBorder="1" applyAlignment="1">
      <alignment horizontal="center" vertical="center" wrapText="1"/>
    </xf>
    <xf numFmtId="0" fontId="14" fillId="3" borderId="3" xfId="1" applyNumberFormat="1" applyFont="1" applyFill="1" applyBorder="1" applyAlignment="1">
      <alignment horizontal="center" vertical="center" wrapText="1"/>
    </xf>
    <xf numFmtId="4" fontId="11" fillId="3" borderId="3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5" fillId="0" borderId="0" xfId="0" applyFont="1" applyAlignment="1">
      <alignment wrapText="1"/>
    </xf>
    <xf numFmtId="49" fontId="11" fillId="3" borderId="3" xfId="3" applyNumberFormat="1" applyFont="1" applyFill="1" applyBorder="1" applyAlignment="1">
      <alignment horizontal="center" vertical="center" wrapText="1"/>
    </xf>
    <xf numFmtId="49" fontId="10" fillId="3" borderId="3" xfId="3" applyNumberFormat="1" applyFont="1" applyFill="1" applyBorder="1" applyAlignment="1">
      <alignment horizontal="center" vertical="center" wrapText="1"/>
    </xf>
    <xf numFmtId="49" fontId="14" fillId="3" borderId="3" xfId="3" applyNumberFormat="1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/>
    </xf>
    <xf numFmtId="4" fontId="14" fillId="3" borderId="3" xfId="1" applyNumberFormat="1" applyFont="1" applyFill="1" applyBorder="1" applyAlignment="1">
      <alignment horizontal="center" vertical="center" wrapText="1"/>
    </xf>
    <xf numFmtId="4" fontId="12" fillId="3" borderId="3" xfId="1" applyNumberFormat="1" applyFont="1" applyFill="1" applyBorder="1" applyAlignment="1">
      <alignment horizontal="center" vertical="center" wrapText="1"/>
    </xf>
    <xf numFmtId="2" fontId="8" fillId="0" borderId="3" xfId="1" applyNumberFormat="1" applyFont="1" applyBorder="1" applyAlignment="1">
      <alignment vertical="center"/>
    </xf>
    <xf numFmtId="2" fontId="8" fillId="0" borderId="3" xfId="1" applyNumberFormat="1" applyFont="1" applyFill="1" applyBorder="1" applyAlignment="1">
      <alignment vertical="center"/>
    </xf>
    <xf numFmtId="49" fontId="9" fillId="3" borderId="3" xfId="1" applyNumberFormat="1" applyFont="1" applyFill="1" applyBorder="1" applyAlignment="1">
      <alignment horizontal="center" vertical="center" wrapText="1"/>
    </xf>
    <xf numFmtId="49" fontId="5" fillId="3" borderId="2" xfId="1" applyNumberFormat="1" applyFont="1" applyFill="1" applyBorder="1" applyAlignment="1">
      <alignment horizontal="center" vertical="center" wrapText="1"/>
    </xf>
    <xf numFmtId="0" fontId="0" fillId="0" borderId="0" xfId="0" applyAlignment="1"/>
    <xf numFmtId="49" fontId="10" fillId="0" borderId="3" xfId="1" applyNumberFormat="1" applyFont="1" applyBorder="1" applyAlignment="1">
      <alignment horizontal="center" vertical="center"/>
    </xf>
    <xf numFmtId="49" fontId="17" fillId="3" borderId="3" xfId="1" applyNumberFormat="1" applyFont="1" applyFill="1" applyBorder="1" applyAlignment="1">
      <alignment horizontal="center" vertical="center" wrapText="1"/>
    </xf>
    <xf numFmtId="0" fontId="9" fillId="0" borderId="3" xfId="0" applyNumberFormat="1" applyFont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0" fillId="0" borderId="0" xfId="0" applyAlignment="1"/>
    <xf numFmtId="0" fontId="12" fillId="0" borderId="3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</cellXfs>
  <cellStyles count="4">
    <cellStyle name="Dane wyjściowe 2" xfId="2"/>
    <cellStyle name="Hiperłącze" xfId="3" builtinId="8"/>
    <cellStyle name="Normalny" xfId="0" builtinId="0"/>
    <cellStyle name="Normalny 2" xfId="1"/>
  </cellStyles>
  <dxfs count="0"/>
  <tableStyles count="0" defaultTableStyle="TableStyleMedium2" defaultPivotStyle="PivotStyleMedium9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tabSelected="1" zoomScale="54" zoomScaleNormal="54" workbookViewId="0">
      <selection activeCell="C6" sqref="C6"/>
    </sheetView>
  </sheetViews>
  <sheetFormatPr defaultRowHeight="14.25"/>
  <cols>
    <col min="1" max="1" width="5.25" style="1" customWidth="1"/>
    <col min="2" max="2" width="5.625" style="1" customWidth="1"/>
    <col min="3" max="3" width="27.125" style="1" customWidth="1"/>
    <col min="4" max="4" width="35.625" style="1" customWidth="1"/>
    <col min="5" max="5" width="11.5" style="1" hidden="1" customWidth="1"/>
    <col min="6" max="6" width="17.625" style="1" hidden="1" customWidth="1"/>
    <col min="7" max="7" width="17.25" style="1" hidden="1" customWidth="1"/>
    <col min="8" max="8" width="27.75" style="1" hidden="1" customWidth="1"/>
    <col min="9" max="10" width="22.625" style="1" customWidth="1"/>
    <col min="11" max="11" width="39.75" style="1" customWidth="1"/>
    <col min="12" max="12" width="11.25" style="1" hidden="1" customWidth="1"/>
    <col min="13" max="13" width="17.625" style="1" hidden="1" customWidth="1"/>
    <col min="14" max="14" width="18.25" style="1" customWidth="1"/>
    <col min="15" max="15" width="20.75" style="4" customWidth="1"/>
    <col min="16" max="16" width="11" style="1" hidden="1" customWidth="1"/>
    <col min="17" max="18" width="0" style="1" hidden="1" customWidth="1"/>
    <col min="19" max="19" width="17.5" style="1" customWidth="1"/>
    <col min="20" max="20" width="16" style="1" customWidth="1"/>
    <col min="21" max="21" width="18.5" style="1" customWidth="1"/>
    <col min="22" max="22" width="17.875" style="1" customWidth="1"/>
    <col min="23" max="23" width="26.75" style="1" customWidth="1"/>
    <col min="24" max="16384" width="9" style="1"/>
  </cols>
  <sheetData>
    <row r="1" spans="1:31" ht="47.25" customHeight="1">
      <c r="I1" s="29"/>
      <c r="J1" s="29"/>
      <c r="K1" s="29"/>
      <c r="L1" s="29"/>
      <c r="M1" s="29"/>
      <c r="N1" s="29"/>
      <c r="O1" s="57" t="s">
        <v>81</v>
      </c>
      <c r="P1" s="57"/>
      <c r="Q1" s="57"/>
      <c r="R1" s="57"/>
      <c r="S1" s="57"/>
      <c r="T1" s="57"/>
      <c r="U1" s="57"/>
      <c r="V1" s="57"/>
      <c r="W1" s="57"/>
      <c r="X1" s="40"/>
      <c r="Y1" s="40"/>
      <c r="Z1" s="40"/>
      <c r="AA1" s="40"/>
      <c r="AB1" s="41"/>
      <c r="AC1" s="41"/>
      <c r="AD1" s="41"/>
      <c r="AE1" s="41"/>
    </row>
    <row r="2" spans="1:31" ht="12.75" customHeight="1">
      <c r="I2" s="10"/>
      <c r="J2" s="32"/>
      <c r="K2" s="11"/>
      <c r="L2" s="11"/>
      <c r="M2" s="11"/>
      <c r="N2" s="11"/>
      <c r="O2" s="1"/>
    </row>
    <row r="3" spans="1:31" s="10" customFormat="1" ht="52.5" customHeight="1">
      <c r="A3" s="12"/>
      <c r="B3" s="60" t="s">
        <v>80</v>
      </c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</row>
    <row r="4" spans="1:31" s="10" customFormat="1" ht="12" customHeight="1">
      <c r="A4" s="12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S4" s="24"/>
      <c r="T4" s="24"/>
      <c r="U4" s="52"/>
      <c r="V4" s="24"/>
      <c r="W4" s="24"/>
    </row>
    <row r="5" spans="1:31" ht="246" customHeight="1">
      <c r="B5" s="50" t="s">
        <v>17</v>
      </c>
      <c r="C5" s="50" t="s">
        <v>0</v>
      </c>
      <c r="D5" s="50" t="s">
        <v>1</v>
      </c>
      <c r="E5" s="50" t="s">
        <v>2</v>
      </c>
      <c r="F5" s="50" t="s">
        <v>3</v>
      </c>
      <c r="G5" s="50" t="s">
        <v>4</v>
      </c>
      <c r="H5" s="50" t="s">
        <v>5</v>
      </c>
      <c r="I5" s="50" t="s">
        <v>8</v>
      </c>
      <c r="J5" s="50" t="s">
        <v>3</v>
      </c>
      <c r="K5" s="50" t="s">
        <v>35</v>
      </c>
      <c r="L5" s="50" t="s">
        <v>6</v>
      </c>
      <c r="M5" s="50" t="s">
        <v>7</v>
      </c>
      <c r="N5" s="50" t="s">
        <v>36</v>
      </c>
      <c r="O5" s="50" t="s">
        <v>9</v>
      </c>
      <c r="P5" s="51" t="s">
        <v>10</v>
      </c>
      <c r="Q5" s="51" t="s">
        <v>11</v>
      </c>
      <c r="R5" s="51" t="s">
        <v>12</v>
      </c>
      <c r="S5" s="50" t="s">
        <v>32</v>
      </c>
      <c r="T5" s="50" t="s">
        <v>31</v>
      </c>
      <c r="U5" s="55" t="s">
        <v>79</v>
      </c>
      <c r="V5" s="50" t="s">
        <v>33</v>
      </c>
      <c r="W5" s="50" t="s">
        <v>34</v>
      </c>
    </row>
    <row r="6" spans="1:31" ht="97.5" customHeight="1">
      <c r="B6" s="53" t="s">
        <v>19</v>
      </c>
      <c r="C6" s="34" t="s">
        <v>39</v>
      </c>
      <c r="D6" s="18" t="s">
        <v>40</v>
      </c>
      <c r="E6" s="18"/>
      <c r="F6" s="18"/>
      <c r="G6" s="18"/>
      <c r="H6" s="18"/>
      <c r="I6" s="18" t="s">
        <v>41</v>
      </c>
      <c r="J6" s="18" t="s">
        <v>42</v>
      </c>
      <c r="K6" s="33" t="s">
        <v>72</v>
      </c>
      <c r="L6" s="13"/>
      <c r="M6" s="13"/>
      <c r="N6" s="39">
        <v>13580</v>
      </c>
      <c r="O6" s="39">
        <v>10800</v>
      </c>
      <c r="P6" s="54"/>
      <c r="Q6" s="54"/>
      <c r="R6" s="39">
        <v>10800</v>
      </c>
      <c r="S6" s="39">
        <v>1440</v>
      </c>
      <c r="T6" s="20">
        <v>10000</v>
      </c>
      <c r="U6" s="20">
        <v>73.64</v>
      </c>
      <c r="V6" s="50" t="s">
        <v>71</v>
      </c>
      <c r="W6" s="14"/>
    </row>
    <row r="7" spans="1:31" ht="86.25" customHeight="1">
      <c r="B7" s="53" t="s">
        <v>20</v>
      </c>
      <c r="C7" s="34" t="s">
        <v>43</v>
      </c>
      <c r="D7" s="18" t="s">
        <v>77</v>
      </c>
      <c r="E7" s="18"/>
      <c r="F7" s="18"/>
      <c r="G7" s="18"/>
      <c r="H7" s="18"/>
      <c r="I7" s="18" t="s">
        <v>14</v>
      </c>
      <c r="J7" s="18" t="s">
        <v>44</v>
      </c>
      <c r="K7" s="18" t="s">
        <v>45</v>
      </c>
      <c r="L7" s="13"/>
      <c r="M7" s="13"/>
      <c r="N7" s="39">
        <v>18400</v>
      </c>
      <c r="O7" s="39">
        <v>14700</v>
      </c>
      <c r="P7" s="39"/>
      <c r="Q7" s="39"/>
      <c r="R7" s="39">
        <v>14700</v>
      </c>
      <c r="S7" s="39">
        <v>2800</v>
      </c>
      <c r="T7" s="20">
        <v>8000</v>
      </c>
      <c r="U7" s="20">
        <v>43.48</v>
      </c>
      <c r="V7" s="28">
        <v>33</v>
      </c>
      <c r="W7" s="26"/>
    </row>
    <row r="8" spans="1:31" s="4" customFormat="1" ht="102" customHeight="1">
      <c r="B8" s="53" t="s">
        <v>21</v>
      </c>
      <c r="C8" s="34" t="s">
        <v>46</v>
      </c>
      <c r="D8" s="18" t="s">
        <v>47</v>
      </c>
      <c r="E8" s="18"/>
      <c r="F8" s="18"/>
      <c r="G8" s="18"/>
      <c r="H8" s="42"/>
      <c r="I8" s="42" t="s">
        <v>30</v>
      </c>
      <c r="J8" s="18" t="s">
        <v>76</v>
      </c>
      <c r="K8" s="18" t="s">
        <v>48</v>
      </c>
      <c r="L8" s="15"/>
      <c r="M8" s="15"/>
      <c r="N8" s="39">
        <v>14350</v>
      </c>
      <c r="O8" s="39">
        <v>11480</v>
      </c>
      <c r="P8" s="39"/>
      <c r="Q8" s="39"/>
      <c r="R8" s="39">
        <v>11480</v>
      </c>
      <c r="S8" s="39">
        <v>1570</v>
      </c>
      <c r="T8" s="20">
        <v>11480</v>
      </c>
      <c r="U8" s="20">
        <v>80</v>
      </c>
      <c r="V8" s="28">
        <v>34</v>
      </c>
      <c r="W8" s="26"/>
    </row>
    <row r="9" spans="1:31" s="4" customFormat="1" ht="93" customHeight="1">
      <c r="B9" s="53" t="s">
        <v>22</v>
      </c>
      <c r="C9" s="35" t="s">
        <v>49</v>
      </c>
      <c r="D9" s="18" t="s">
        <v>73</v>
      </c>
      <c r="E9" s="18"/>
      <c r="F9" s="18"/>
      <c r="G9" s="18"/>
      <c r="H9" s="18"/>
      <c r="I9" s="18" t="s">
        <v>50</v>
      </c>
      <c r="J9" s="18" t="s">
        <v>51</v>
      </c>
      <c r="K9" s="33" t="s">
        <v>52</v>
      </c>
      <c r="L9" s="16"/>
      <c r="M9" s="16"/>
      <c r="N9" s="39">
        <v>13510</v>
      </c>
      <c r="O9" s="39">
        <v>10800</v>
      </c>
      <c r="P9" s="39"/>
      <c r="Q9" s="39"/>
      <c r="R9" s="39">
        <v>10800</v>
      </c>
      <c r="S9" s="39">
        <v>1510</v>
      </c>
      <c r="T9" s="20">
        <v>10000</v>
      </c>
      <c r="U9" s="20">
        <v>74.02</v>
      </c>
      <c r="V9" s="28">
        <v>34</v>
      </c>
      <c r="W9" s="17"/>
    </row>
    <row r="10" spans="1:31" ht="120" customHeight="1">
      <c r="B10" s="53" t="s">
        <v>23</v>
      </c>
      <c r="C10" s="34" t="s">
        <v>74</v>
      </c>
      <c r="D10" s="18" t="s">
        <v>78</v>
      </c>
      <c r="E10" s="18"/>
      <c r="F10" s="18"/>
      <c r="G10" s="18"/>
      <c r="H10" s="42"/>
      <c r="I10" s="42" t="s">
        <v>29</v>
      </c>
      <c r="J10" s="18" t="s">
        <v>53</v>
      </c>
      <c r="K10" s="18" t="s">
        <v>54</v>
      </c>
      <c r="L10" s="13"/>
      <c r="M10" s="13"/>
      <c r="N10" s="39">
        <v>35540</v>
      </c>
      <c r="O10" s="39">
        <v>24500</v>
      </c>
      <c r="P10" s="39"/>
      <c r="Q10" s="39"/>
      <c r="R10" s="39">
        <v>24500</v>
      </c>
      <c r="S10" s="39">
        <v>3600</v>
      </c>
      <c r="T10" s="20">
        <v>20000</v>
      </c>
      <c r="U10" s="20">
        <v>56.27</v>
      </c>
      <c r="V10" s="28">
        <v>41</v>
      </c>
      <c r="W10" s="14"/>
    </row>
    <row r="11" spans="1:31" s="2" customFormat="1" ht="81.75" customHeight="1">
      <c r="B11" s="53" t="s">
        <v>24</v>
      </c>
      <c r="C11" s="34" t="s">
        <v>75</v>
      </c>
      <c r="D11" s="18" t="s">
        <v>55</v>
      </c>
      <c r="E11" s="18"/>
      <c r="F11" s="18"/>
      <c r="G11" s="18"/>
      <c r="H11" s="42"/>
      <c r="I11" s="42" t="s">
        <v>28</v>
      </c>
      <c r="J11" s="18" t="s">
        <v>56</v>
      </c>
      <c r="K11" s="33" t="s">
        <v>57</v>
      </c>
      <c r="L11" s="13"/>
      <c r="M11" s="13"/>
      <c r="N11" s="39">
        <v>14970</v>
      </c>
      <c r="O11" s="39">
        <v>11850</v>
      </c>
      <c r="P11" s="39"/>
      <c r="Q11" s="39"/>
      <c r="R11" s="39">
        <v>11850</v>
      </c>
      <c r="S11" s="39">
        <v>1500</v>
      </c>
      <c r="T11" s="20">
        <v>6520</v>
      </c>
      <c r="U11" s="20">
        <v>43.55</v>
      </c>
      <c r="V11" s="28">
        <v>31</v>
      </c>
      <c r="W11" s="26"/>
    </row>
    <row r="12" spans="1:31" ht="74.25" customHeight="1">
      <c r="B12" s="53" t="s">
        <v>25</v>
      </c>
      <c r="C12" s="34" t="s">
        <v>58</v>
      </c>
      <c r="D12" s="18" t="s">
        <v>59</v>
      </c>
      <c r="E12" s="18"/>
      <c r="F12" s="18"/>
      <c r="G12" s="18"/>
      <c r="H12" s="42"/>
      <c r="I12" s="42" t="s">
        <v>16</v>
      </c>
      <c r="J12" s="18" t="s">
        <v>60</v>
      </c>
      <c r="K12" s="33" t="s">
        <v>61</v>
      </c>
      <c r="L12" s="13"/>
      <c r="M12" s="13"/>
      <c r="N12" s="39">
        <v>11280</v>
      </c>
      <c r="O12" s="39">
        <v>8780</v>
      </c>
      <c r="P12" s="39"/>
      <c r="Q12" s="39"/>
      <c r="R12" s="39">
        <v>8780</v>
      </c>
      <c r="S12" s="39">
        <v>2500</v>
      </c>
      <c r="T12" s="20">
        <v>6000</v>
      </c>
      <c r="U12" s="20">
        <v>53.19</v>
      </c>
      <c r="V12" s="28">
        <v>35</v>
      </c>
      <c r="W12" s="48"/>
    </row>
    <row r="13" spans="1:31" s="4" customFormat="1" ht="96.75" customHeight="1">
      <c r="B13" s="53" t="s">
        <v>26</v>
      </c>
      <c r="C13" s="35" t="s">
        <v>62</v>
      </c>
      <c r="D13" s="37" t="s">
        <v>63</v>
      </c>
      <c r="E13" s="37"/>
      <c r="F13" s="37"/>
      <c r="G13" s="37"/>
      <c r="H13" s="44"/>
      <c r="I13" s="43" t="s">
        <v>15</v>
      </c>
      <c r="J13" s="21" t="s">
        <v>64</v>
      </c>
      <c r="K13" s="36" t="s">
        <v>65</v>
      </c>
      <c r="L13" s="16"/>
      <c r="M13" s="16"/>
      <c r="N13" s="19">
        <v>4760</v>
      </c>
      <c r="O13" s="19">
        <v>4240</v>
      </c>
      <c r="P13" s="19"/>
      <c r="Q13" s="19"/>
      <c r="R13" s="19">
        <v>4240</v>
      </c>
      <c r="S13" s="19">
        <v>100</v>
      </c>
      <c r="T13" s="47">
        <v>3000</v>
      </c>
      <c r="U13" s="47">
        <v>63.03</v>
      </c>
      <c r="V13" s="28">
        <v>30</v>
      </c>
      <c r="W13" s="27"/>
    </row>
    <row r="14" spans="1:31" s="4" customFormat="1" ht="102" customHeight="1">
      <c r="B14" s="53" t="s">
        <v>27</v>
      </c>
      <c r="C14" s="35" t="s">
        <v>66</v>
      </c>
      <c r="D14" s="36" t="s">
        <v>67</v>
      </c>
      <c r="E14" s="37"/>
      <c r="F14" s="38"/>
      <c r="G14" s="37"/>
      <c r="H14" s="44"/>
      <c r="I14" s="43" t="s">
        <v>13</v>
      </c>
      <c r="J14" s="21" t="s">
        <v>68</v>
      </c>
      <c r="K14" s="36" t="s">
        <v>69</v>
      </c>
      <c r="L14" s="15"/>
      <c r="M14" s="15"/>
      <c r="N14" s="19">
        <v>33275</v>
      </c>
      <c r="O14" s="45" t="s">
        <v>70</v>
      </c>
      <c r="P14" s="46"/>
      <c r="Q14" s="46"/>
      <c r="R14" s="45" t="s">
        <v>70</v>
      </c>
      <c r="S14" s="19">
        <v>3700</v>
      </c>
      <c r="T14" s="20">
        <v>25000</v>
      </c>
      <c r="U14" s="20">
        <v>75.13</v>
      </c>
      <c r="V14" s="28">
        <v>38</v>
      </c>
      <c r="W14" s="49"/>
    </row>
    <row r="15" spans="1:31" ht="29.25" customHeight="1">
      <c r="B15" s="59" t="s">
        <v>18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22">
        <f>SUM(N6:N14)</f>
        <v>159665</v>
      </c>
      <c r="O15" s="56">
        <v>123450</v>
      </c>
      <c r="P15" s="9"/>
      <c r="Q15" s="9"/>
      <c r="R15" s="9"/>
      <c r="S15" s="23">
        <f>SUM(S6:S14)</f>
        <v>18720</v>
      </c>
      <c r="T15" s="23">
        <f>SUM(T6:T14)</f>
        <v>100000</v>
      </c>
      <c r="U15" s="23"/>
      <c r="V15" s="25"/>
      <c r="W15" s="9"/>
    </row>
    <row r="16" spans="1:31" ht="17.25" customHeight="1">
      <c r="C16" s="30" t="s">
        <v>38</v>
      </c>
      <c r="K16" s="7"/>
      <c r="L16" s="7"/>
      <c r="M16" s="8"/>
      <c r="N16" s="8"/>
    </row>
    <row r="17" spans="3:15" ht="20.25" customHeight="1">
      <c r="C17" s="31" t="s">
        <v>37</v>
      </c>
      <c r="K17" s="6"/>
      <c r="L17" s="3"/>
      <c r="M17" s="3"/>
      <c r="N17" s="3"/>
    </row>
    <row r="18" spans="3:15" ht="30" customHeight="1">
      <c r="K18" s="3"/>
      <c r="L18" s="3"/>
      <c r="M18" s="3"/>
      <c r="N18" s="3"/>
      <c r="O18" s="5"/>
    </row>
    <row r="19" spans="3:15" ht="30" customHeight="1">
      <c r="K19" s="3"/>
      <c r="L19" s="3"/>
      <c r="M19" s="3"/>
      <c r="N19" s="3"/>
    </row>
    <row r="20" spans="3:15" ht="30" customHeight="1">
      <c r="K20" s="3"/>
      <c r="L20" s="3"/>
      <c r="M20" s="3"/>
      <c r="N20" s="3"/>
    </row>
    <row r="21" spans="3:15" ht="30" customHeight="1">
      <c r="K21" s="3"/>
      <c r="L21" s="3"/>
      <c r="M21" s="3"/>
      <c r="N21" s="3"/>
    </row>
    <row r="22" spans="3:15" ht="30" customHeight="1">
      <c r="K22" s="3"/>
      <c r="L22" s="3"/>
      <c r="M22" s="3"/>
      <c r="N22" s="3"/>
    </row>
    <row r="23" spans="3:15" ht="30" customHeight="1">
      <c r="K23" s="3"/>
      <c r="L23" s="3"/>
      <c r="M23" s="3"/>
      <c r="N23" s="3"/>
    </row>
    <row r="24" spans="3:15" ht="30" customHeight="1">
      <c r="K24" s="3"/>
      <c r="L24" s="3"/>
      <c r="M24" s="3"/>
      <c r="N24" s="3"/>
    </row>
    <row r="25" spans="3:15" ht="30" customHeight="1">
      <c r="K25" s="3"/>
      <c r="L25" s="3"/>
      <c r="M25" s="3"/>
      <c r="N25" s="3"/>
    </row>
    <row r="26" spans="3:15" ht="30" customHeight="1">
      <c r="K26" s="3"/>
      <c r="L26" s="3"/>
      <c r="M26" s="3"/>
      <c r="N26" s="3"/>
    </row>
    <row r="27" spans="3:15" ht="30" customHeight="1">
      <c r="K27" s="3"/>
      <c r="L27" s="3"/>
      <c r="M27" s="3"/>
      <c r="N27" s="3"/>
    </row>
    <row r="28" spans="3:15" ht="30" customHeight="1">
      <c r="K28" s="3"/>
      <c r="L28" s="3"/>
      <c r="M28" s="3"/>
      <c r="N28" s="3"/>
    </row>
    <row r="29" spans="3:15" ht="56.25" customHeight="1"/>
  </sheetData>
  <autoFilter ref="B5:R15"/>
  <mergeCells count="4">
    <mergeCell ref="O1:W1"/>
    <mergeCell ref="B4:O4"/>
    <mergeCell ref="B15:M15"/>
    <mergeCell ref="B3:W3"/>
  </mergeCells>
  <pageMargins left="0.51181102362204722" right="0.70866141732283472" top="0.74803149606299213" bottom="0.74803149606299213" header="0.31496062992125984" footer="0.31496062992125984"/>
  <pageSetup paperSize="8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rejest 2018</vt:lpstr>
      <vt:lpstr>'rejest 2018'!Tytuły_wydruku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Dreszer</dc:creator>
  <cp:lastModifiedBy>Mateusz Rumiński</cp:lastModifiedBy>
  <cp:lastPrinted>2018-02-22T13:37:24Z</cp:lastPrinted>
  <dcterms:created xsi:type="dcterms:W3CDTF">2015-03-05T13:15:42Z</dcterms:created>
  <dcterms:modified xsi:type="dcterms:W3CDTF">2018-04-06T07:28:56Z</dcterms:modified>
</cp:coreProperties>
</file>